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38" yWindow="100" windowWidth="14801" windowHeight="801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7" i="1" l="1"/>
  <c r="E56" i="1"/>
  <c r="E54" i="1"/>
  <c r="E32" i="1"/>
  <c r="D32" i="1"/>
  <c r="E21" i="1"/>
  <c r="E43" i="1" s="1"/>
  <c r="D21" i="1"/>
  <c r="E18" i="1"/>
  <c r="E19" i="1" s="1"/>
  <c r="E44" i="1" s="1"/>
  <c r="D18" i="1"/>
  <c r="D19" i="1" s="1"/>
  <c r="D56" i="1"/>
  <c r="D54" i="1"/>
  <c r="D57" i="1" s="1"/>
  <c r="D43" i="1" l="1"/>
  <c r="D44" i="1" s="1"/>
</calcChain>
</file>

<file path=xl/sharedStrings.xml><?xml version="1.0" encoding="utf-8"?>
<sst xmlns="http://schemas.openxmlformats.org/spreadsheetml/2006/main" count="88" uniqueCount="79">
  <si>
    <t>наименование статей</t>
  </si>
  <si>
    <t>фактическое выполнение в 2023 году</t>
  </si>
  <si>
    <t>код строк</t>
  </si>
  <si>
    <t>утверждено на 2024 год</t>
  </si>
  <si>
    <t xml:space="preserve">Остаток средств на начало года </t>
  </si>
  <si>
    <t>ДОХОДЫ (кредит счета 86)</t>
  </si>
  <si>
    <t>Членские профсоюзные взносы</t>
  </si>
  <si>
    <t>Прочие поступления</t>
  </si>
  <si>
    <t>Доход от коммерческой деятельности</t>
  </si>
  <si>
    <t>РАСХОДЫ (дебет счета 86)</t>
  </si>
  <si>
    <t>1.1</t>
  </si>
  <si>
    <t>Информационно-пропагандистская работа</t>
  </si>
  <si>
    <t>1.2</t>
  </si>
  <si>
    <t>Обучение профсоюзных кадров и актива</t>
  </si>
  <si>
    <t>Работа с молодежью</t>
  </si>
  <si>
    <t>Проведение конференций, совещаний, семинаров  и т.п.</t>
  </si>
  <si>
    <t>1.3</t>
  </si>
  <si>
    <t>1.4</t>
  </si>
  <si>
    <t>1.5</t>
  </si>
  <si>
    <t>Работа с фондом ветеранов</t>
  </si>
  <si>
    <t>1.6</t>
  </si>
  <si>
    <t>Культурно-массовые мероприятия</t>
  </si>
  <si>
    <t>1.7</t>
  </si>
  <si>
    <t>Физкультурно-оздоровительные мероприятия</t>
  </si>
  <si>
    <t>1.8</t>
  </si>
  <si>
    <t>Проведение отдельных мероприятий</t>
  </si>
  <si>
    <t>2</t>
  </si>
  <si>
    <t>Материальная помощь членам профсоюза</t>
  </si>
  <si>
    <t>Премирование профактива</t>
  </si>
  <si>
    <t>3</t>
  </si>
  <si>
    <t>Оплата труда с начислениями</t>
  </si>
  <si>
    <t>Выплаты, не связанные с оплатой труда</t>
  </si>
  <si>
    <t>Служебные командировки и деловые поездки</t>
  </si>
  <si>
    <t>4.1</t>
  </si>
  <si>
    <t>4.2</t>
  </si>
  <si>
    <t>4.3</t>
  </si>
  <si>
    <t>4.4</t>
  </si>
  <si>
    <t>Содержание помещений, зданий, автотранспорта</t>
  </si>
  <si>
    <t>Ремонт ОС и др. имущества</t>
  </si>
  <si>
    <t>Приобретение основных средств</t>
  </si>
  <si>
    <t>Хозяйственые расходы</t>
  </si>
  <si>
    <t>4.5</t>
  </si>
  <si>
    <t>4.6</t>
  </si>
  <si>
    <t>4.7</t>
  </si>
  <si>
    <t>4.8</t>
  </si>
  <si>
    <t>5</t>
  </si>
  <si>
    <t>Перечисление вышестоящим органам</t>
  </si>
  <si>
    <t>Прочие</t>
  </si>
  <si>
    <t>6</t>
  </si>
  <si>
    <t>№ п/п</t>
  </si>
  <si>
    <t xml:space="preserve">СМЕТА </t>
  </si>
  <si>
    <t>НА 2024 ГОД</t>
  </si>
  <si>
    <t>ИНН ________________КПП ______________</t>
  </si>
  <si>
    <t>ППО (Профком ) _________________________</t>
  </si>
  <si>
    <t>Утверждена:</t>
  </si>
  <si>
    <t>на заседании профкома</t>
  </si>
  <si>
    <t>"_____"  _____________ 202_г.</t>
  </si>
  <si>
    <t>протокол № ___________</t>
  </si>
  <si>
    <t>конференцией (собранием)</t>
  </si>
  <si>
    <t>Таблица 1 (в рублях)</t>
  </si>
  <si>
    <t>Таблица 2 (в рублях)</t>
  </si>
  <si>
    <t>Расчет плана поступлений членских профсоюзных взносов</t>
  </si>
  <si>
    <t>Численность работающих, чел.</t>
  </si>
  <si>
    <t>Число членов профсоюза, чел.</t>
  </si>
  <si>
    <t>Процент к числу работающих (%)</t>
  </si>
  <si>
    <t>Годовой фонд заработной платы (ФОТ), руб.</t>
  </si>
  <si>
    <t>Сумма поступлений членских взносов (Е), руб. Е=ФОТ/100*%</t>
  </si>
  <si>
    <t>Председатель профорганизации</t>
  </si>
  <si>
    <t>_____________/</t>
  </si>
  <si>
    <t>Бухгалтер</t>
  </si>
  <si>
    <t>МП</t>
  </si>
  <si>
    <t>Остаток средств на конец отчетного периода                         (стр .6-стр. 29)</t>
  </si>
  <si>
    <r>
      <rPr>
        <b/>
        <sz val="11"/>
        <color theme="1"/>
        <rFont val="Times New Roman"/>
        <family val="1"/>
        <charset val="204"/>
      </rPr>
      <t>Итого расходов</t>
    </r>
    <r>
      <rPr>
        <sz val="11"/>
        <color theme="1"/>
        <rFont val="Times New Roman"/>
        <family val="1"/>
        <charset val="204"/>
      </rPr>
      <t xml:space="preserve"> (стр 7+16+17+18+27+28)</t>
    </r>
  </si>
  <si>
    <t>___________</t>
  </si>
  <si>
    <r>
      <rPr>
        <b/>
        <sz val="11"/>
        <color theme="1"/>
        <rFont val="Times New Roman"/>
        <family val="1"/>
        <charset val="204"/>
      </rPr>
      <t>итого доходов</t>
    </r>
    <r>
      <rPr>
        <sz val="11"/>
        <color theme="1"/>
        <rFont val="Times New Roman"/>
        <family val="1"/>
        <charset val="204"/>
      </rPr>
      <t xml:space="preserve"> (стр. 2+3+4)</t>
    </r>
  </si>
  <si>
    <r>
      <rPr>
        <b/>
        <sz val="11"/>
        <color theme="1"/>
        <rFont val="Times New Roman"/>
        <family val="1"/>
        <charset val="204"/>
      </rPr>
      <t>итого доходов с остатком</t>
    </r>
    <r>
      <rPr>
        <sz val="11"/>
        <color theme="1"/>
        <rFont val="Times New Roman"/>
        <family val="1"/>
        <charset val="204"/>
      </rPr>
      <t xml:space="preserve"> (стр.1+5)</t>
    </r>
  </si>
  <si>
    <r>
      <t xml:space="preserve">Расходы на целевые мероприятия, </t>
    </r>
    <r>
      <rPr>
        <b/>
        <sz val="11"/>
        <color theme="1"/>
        <rFont val="Times New Roman"/>
        <family val="1"/>
        <charset val="204"/>
      </rPr>
      <t>всего</t>
    </r>
    <r>
      <rPr>
        <sz val="11"/>
        <color theme="1"/>
        <rFont val="Times New Roman"/>
        <family val="1"/>
        <charset val="204"/>
      </rPr>
      <t xml:space="preserve"> (стр.8+9+10+11+12+13+14+15)</t>
    </r>
  </si>
  <si>
    <r>
      <t xml:space="preserve">Расходы на содержание аппарата управления, </t>
    </r>
    <r>
      <rPr>
        <b/>
        <sz val="11"/>
        <color theme="1"/>
        <rFont val="Times New Roman"/>
        <family val="1"/>
        <charset val="204"/>
      </rPr>
      <t xml:space="preserve">всего </t>
    </r>
    <r>
      <rPr>
        <sz val="11"/>
        <color theme="1"/>
        <rFont val="Times New Roman"/>
        <family val="1"/>
        <charset val="204"/>
      </rPr>
      <t>(стр.19+20+21+22+23+24+25+26)</t>
    </r>
  </si>
  <si>
    <t>Средняя заработная плата по предприятию,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</si>
</sst>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0" xfId="0" applyFont="1"/>
    <xf numFmtId="0" fontId="5" fillId="0" borderId="1" xfId="0" applyFont="1" applyBorder="1" applyAlignment="1">
      <alignment horizontal="right" vertical="top" wrapText="1"/>
    </xf>
    <xf numFmtId="0" fontId="5" fillId="0" borderId="9" xfId="0" applyFont="1" applyBorder="1"/>
    <xf numFmtId="0" fontId="5" fillId="0" borderId="6" xfId="0" applyFont="1" applyBorder="1"/>
    <xf numFmtId="0" fontId="5" fillId="0" borderId="2" xfId="0" applyFont="1" applyBorder="1"/>
    <xf numFmtId="0" fontId="3" fillId="0" borderId="4" xfId="0" applyFont="1" applyBorder="1"/>
    <xf numFmtId="0" fontId="5" fillId="0" borderId="4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7" xfId="0" applyFont="1" applyBorder="1"/>
    <xf numFmtId="0" fontId="5" fillId="0" borderId="5" xfId="0" applyFont="1" applyBorder="1"/>
    <xf numFmtId="0" fontId="5" fillId="0" borderId="6" xfId="0" applyFont="1" applyBorder="1" applyAlignment="1">
      <alignment wrapText="1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16" fontId="5" fillId="0" borderId="1" xfId="0" applyNumberFormat="1" applyFont="1" applyBorder="1"/>
    <xf numFmtId="49" fontId="5" fillId="0" borderId="2" xfId="0" applyNumberFormat="1" applyFont="1" applyBorder="1"/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1" xfId="0" applyBorder="1" applyProtection="1">
      <protection hidden="1"/>
    </xf>
    <xf numFmtId="0" fontId="0" fillId="0" borderId="1" xfId="0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1" xfId="0" applyFont="1" applyBorder="1" applyProtection="1">
      <protection hidden="1"/>
    </xf>
    <xf numFmtId="0" fontId="5" fillId="0" borderId="5" xfId="0" applyFont="1" applyBorder="1" applyProtection="1">
      <protection hidden="1"/>
    </xf>
    <xf numFmtId="0" fontId="5" fillId="0" borderId="6" xfId="0" applyFont="1" applyBorder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0"/>
  <sheetViews>
    <sheetView tabSelected="1" workbookViewId="0">
      <selection activeCell="D52" sqref="D52"/>
    </sheetView>
  </sheetViews>
  <sheetFormatPr defaultRowHeight="15.05" x14ac:dyDescent="0.3"/>
  <cols>
    <col min="1" max="1" width="3.5546875" customWidth="1"/>
    <col min="2" max="2" width="51.33203125" customWidth="1"/>
    <col min="3" max="3" width="5.88671875" customWidth="1"/>
    <col min="4" max="4" width="12.77734375" customWidth="1"/>
    <col min="5" max="5" width="11.44140625" customWidth="1"/>
  </cols>
  <sheetData>
    <row r="1" spans="1:5" ht="17.55" x14ac:dyDescent="0.3">
      <c r="A1" s="25" t="s">
        <v>50</v>
      </c>
      <c r="B1" s="25"/>
      <c r="C1" s="25"/>
      <c r="D1" s="25"/>
      <c r="E1" s="25"/>
    </row>
    <row r="2" spans="1:5" ht="17.55" x14ac:dyDescent="0.3">
      <c r="A2" s="25" t="s">
        <v>51</v>
      </c>
      <c r="B2" s="25"/>
      <c r="C2" s="25"/>
      <c r="D2" s="25"/>
      <c r="E2" s="25"/>
    </row>
    <row r="3" spans="1:5" x14ac:dyDescent="0.3">
      <c r="A3" s="36"/>
      <c r="B3" s="36"/>
      <c r="C3" s="36"/>
      <c r="D3" s="36" t="s">
        <v>54</v>
      </c>
      <c r="E3" s="36"/>
    </row>
    <row r="4" spans="1:5" x14ac:dyDescent="0.3">
      <c r="A4" s="36"/>
      <c r="B4" s="36"/>
      <c r="C4" s="36"/>
      <c r="D4" s="36" t="s">
        <v>55</v>
      </c>
      <c r="E4" s="36"/>
    </row>
    <row r="5" spans="1:5" x14ac:dyDescent="0.3">
      <c r="A5" s="35"/>
      <c r="B5" s="35"/>
      <c r="C5" s="35" t="s">
        <v>56</v>
      </c>
      <c r="D5" s="35"/>
      <c r="E5" s="35"/>
    </row>
    <row r="6" spans="1:5" x14ac:dyDescent="0.3">
      <c r="A6" s="35"/>
      <c r="B6" s="35"/>
      <c r="C6" s="35" t="s">
        <v>57</v>
      </c>
      <c r="D6" s="35"/>
      <c r="E6" s="35"/>
    </row>
    <row r="7" spans="1:5" x14ac:dyDescent="0.3">
      <c r="A7" s="35"/>
      <c r="B7" s="35"/>
      <c r="C7" s="35" t="s">
        <v>58</v>
      </c>
      <c r="D7" s="35"/>
      <c r="E7" s="35"/>
    </row>
    <row r="8" spans="1:5" x14ac:dyDescent="0.3">
      <c r="A8" s="35"/>
      <c r="B8" s="35"/>
      <c r="C8" s="35" t="s">
        <v>56</v>
      </c>
      <c r="D8" s="35"/>
      <c r="E8" s="35"/>
    </row>
    <row r="9" spans="1:5" x14ac:dyDescent="0.3">
      <c r="A9" s="35"/>
      <c r="B9" s="35"/>
      <c r="C9" s="35" t="s">
        <v>57</v>
      </c>
      <c r="D9" s="35"/>
      <c r="E9" s="35"/>
    </row>
    <row r="10" spans="1:5" x14ac:dyDescent="0.3">
      <c r="A10" s="35" t="s">
        <v>53</v>
      </c>
      <c r="B10" s="35"/>
      <c r="C10" s="35"/>
      <c r="D10" s="35"/>
      <c r="E10" s="35"/>
    </row>
    <row r="11" spans="1:5" x14ac:dyDescent="0.3">
      <c r="A11" s="35" t="s">
        <v>52</v>
      </c>
      <c r="B11" s="35"/>
      <c r="C11" s="35"/>
      <c r="D11" s="37" t="s">
        <v>59</v>
      </c>
      <c r="E11" s="37"/>
    </row>
    <row r="12" spans="1:5" ht="48.25" customHeight="1" x14ac:dyDescent="0.3">
      <c r="A12" s="6" t="s">
        <v>49</v>
      </c>
      <c r="B12" s="4" t="s">
        <v>0</v>
      </c>
      <c r="C12" s="4" t="s">
        <v>2</v>
      </c>
      <c r="D12" s="4" t="s">
        <v>1</v>
      </c>
      <c r="E12" s="4" t="s">
        <v>3</v>
      </c>
    </row>
    <row r="13" spans="1:5" x14ac:dyDescent="0.3">
      <c r="A13" s="7"/>
      <c r="B13" s="24" t="s">
        <v>4</v>
      </c>
      <c r="C13" s="8">
        <v>1</v>
      </c>
      <c r="D13" s="31"/>
      <c r="E13" s="31"/>
    </row>
    <row r="14" spans="1:5" x14ac:dyDescent="0.3">
      <c r="A14" s="9"/>
      <c r="B14" s="10" t="s">
        <v>5</v>
      </c>
      <c r="C14" s="11"/>
      <c r="D14" s="11"/>
      <c r="E14" s="12"/>
    </row>
    <row r="15" spans="1:5" x14ac:dyDescent="0.3">
      <c r="A15" s="8">
        <v>1</v>
      </c>
      <c r="B15" s="8" t="s">
        <v>6</v>
      </c>
      <c r="C15" s="8">
        <v>2</v>
      </c>
      <c r="D15" s="31"/>
      <c r="E15" s="31"/>
    </row>
    <row r="16" spans="1:5" x14ac:dyDescent="0.3">
      <c r="A16" s="13">
        <v>2</v>
      </c>
      <c r="B16" s="13" t="s">
        <v>7</v>
      </c>
      <c r="C16" s="13">
        <v>3</v>
      </c>
      <c r="D16" s="32"/>
      <c r="E16" s="32"/>
    </row>
    <row r="17" spans="1:5" x14ac:dyDescent="0.3">
      <c r="A17" s="13">
        <v>3</v>
      </c>
      <c r="B17" s="13" t="s">
        <v>8</v>
      </c>
      <c r="C17" s="13">
        <v>4</v>
      </c>
      <c r="D17" s="32"/>
      <c r="E17" s="32"/>
    </row>
    <row r="18" spans="1:5" x14ac:dyDescent="0.3">
      <c r="A18" s="13"/>
      <c r="B18" s="21" t="s">
        <v>74</v>
      </c>
      <c r="C18" s="13">
        <v>5</v>
      </c>
      <c r="D18" s="38">
        <f>D15+D16+D17</f>
        <v>0</v>
      </c>
      <c r="E18" s="38">
        <f>E15+E16+E17</f>
        <v>0</v>
      </c>
    </row>
    <row r="19" spans="1:5" x14ac:dyDescent="0.3">
      <c r="A19" s="14"/>
      <c r="B19" s="23" t="s">
        <v>75</v>
      </c>
      <c r="C19" s="15">
        <v>6</v>
      </c>
      <c r="D19" s="39">
        <f>D18+D13</f>
        <v>0</v>
      </c>
      <c r="E19" s="39">
        <f>E18+E13</f>
        <v>0</v>
      </c>
    </row>
    <row r="20" spans="1:5" x14ac:dyDescent="0.3">
      <c r="A20" s="9"/>
      <c r="B20" s="10" t="s">
        <v>9</v>
      </c>
      <c r="C20" s="11"/>
      <c r="D20" s="33"/>
      <c r="E20" s="34"/>
    </row>
    <row r="21" spans="1:5" ht="29.45" x14ac:dyDescent="0.3">
      <c r="A21" s="8">
        <v>1</v>
      </c>
      <c r="B21" s="16" t="s">
        <v>76</v>
      </c>
      <c r="C21" s="8">
        <v>7</v>
      </c>
      <c r="D21" s="40">
        <f>D22+D23+D24+D25+D26+D27+D28+D29</f>
        <v>0</v>
      </c>
      <c r="E21" s="40">
        <f>E22+E23+E24+E25+E26+E27+E28+E29</f>
        <v>0</v>
      </c>
    </row>
    <row r="22" spans="1:5" x14ac:dyDescent="0.3">
      <c r="A22" s="17" t="s">
        <v>10</v>
      </c>
      <c r="B22" s="13" t="s">
        <v>11</v>
      </c>
      <c r="C22" s="13">
        <v>8</v>
      </c>
      <c r="D22" s="32"/>
      <c r="E22" s="32"/>
    </row>
    <row r="23" spans="1:5" x14ac:dyDescent="0.3">
      <c r="A23" s="17" t="s">
        <v>12</v>
      </c>
      <c r="B23" s="13" t="s">
        <v>13</v>
      </c>
      <c r="C23" s="13">
        <v>9</v>
      </c>
      <c r="D23" s="32"/>
      <c r="E23" s="32"/>
    </row>
    <row r="24" spans="1:5" x14ac:dyDescent="0.3">
      <c r="A24" s="17" t="s">
        <v>16</v>
      </c>
      <c r="B24" s="13" t="s">
        <v>14</v>
      </c>
      <c r="C24" s="13">
        <v>10</v>
      </c>
      <c r="D24" s="32"/>
      <c r="E24" s="32"/>
    </row>
    <row r="25" spans="1:5" ht="15.05" customHeight="1" x14ac:dyDescent="0.3">
      <c r="A25" s="17" t="s">
        <v>17</v>
      </c>
      <c r="B25" s="18" t="s">
        <v>15</v>
      </c>
      <c r="C25" s="13">
        <v>11</v>
      </c>
      <c r="D25" s="32"/>
      <c r="E25" s="32"/>
    </row>
    <row r="26" spans="1:5" x14ac:dyDescent="0.3">
      <c r="A26" s="17" t="s">
        <v>18</v>
      </c>
      <c r="B26" s="13" t="s">
        <v>19</v>
      </c>
      <c r="C26" s="13">
        <v>12</v>
      </c>
      <c r="D26" s="32"/>
      <c r="E26" s="32"/>
    </row>
    <row r="27" spans="1:5" x14ac:dyDescent="0.3">
      <c r="A27" s="17" t="s">
        <v>20</v>
      </c>
      <c r="B27" s="19" t="s">
        <v>21</v>
      </c>
      <c r="C27" s="13">
        <v>13</v>
      </c>
      <c r="D27" s="32"/>
      <c r="E27" s="32"/>
    </row>
    <row r="28" spans="1:5" x14ac:dyDescent="0.3">
      <c r="A28" s="17" t="s">
        <v>22</v>
      </c>
      <c r="B28" s="13" t="s">
        <v>23</v>
      </c>
      <c r="C28" s="13">
        <v>14</v>
      </c>
      <c r="D28" s="32"/>
      <c r="E28" s="32"/>
    </row>
    <row r="29" spans="1:5" x14ac:dyDescent="0.3">
      <c r="A29" s="17" t="s">
        <v>24</v>
      </c>
      <c r="B29" s="13" t="s">
        <v>25</v>
      </c>
      <c r="C29" s="13">
        <v>15</v>
      </c>
      <c r="D29" s="32"/>
      <c r="E29" s="32"/>
    </row>
    <row r="30" spans="1:5" x14ac:dyDescent="0.3">
      <c r="A30" s="17" t="s">
        <v>26</v>
      </c>
      <c r="B30" s="13" t="s">
        <v>27</v>
      </c>
      <c r="C30" s="13">
        <v>16</v>
      </c>
      <c r="D30" s="32"/>
      <c r="E30" s="32"/>
    </row>
    <row r="31" spans="1:5" x14ac:dyDescent="0.3">
      <c r="A31" s="17" t="s">
        <v>29</v>
      </c>
      <c r="B31" s="13" t="s">
        <v>28</v>
      </c>
      <c r="C31" s="13">
        <v>17</v>
      </c>
      <c r="D31" s="32"/>
      <c r="E31" s="32"/>
    </row>
    <row r="32" spans="1:5" ht="32.6" customHeight="1" x14ac:dyDescent="0.3">
      <c r="A32" s="13">
        <v>4</v>
      </c>
      <c r="B32" s="18" t="s">
        <v>77</v>
      </c>
      <c r="C32" s="13">
        <v>18</v>
      </c>
      <c r="D32" s="38">
        <f>D33+D34+D35+D36+D37+D38+D39+D40</f>
        <v>0</v>
      </c>
      <c r="E32" s="38">
        <f>E33+E34+E35+E36+E37+E38+E39+E40</f>
        <v>0</v>
      </c>
    </row>
    <row r="33" spans="1:5" x14ac:dyDescent="0.3">
      <c r="A33" s="17" t="s">
        <v>33</v>
      </c>
      <c r="B33" s="13" t="s">
        <v>30</v>
      </c>
      <c r="C33" s="13">
        <v>19</v>
      </c>
      <c r="D33" s="32"/>
      <c r="E33" s="32"/>
    </row>
    <row r="34" spans="1:5" x14ac:dyDescent="0.3">
      <c r="A34" s="17" t="s">
        <v>34</v>
      </c>
      <c r="B34" s="13" t="s">
        <v>31</v>
      </c>
      <c r="C34" s="13">
        <v>20</v>
      </c>
      <c r="D34" s="32"/>
      <c r="E34" s="32"/>
    </row>
    <row r="35" spans="1:5" x14ac:dyDescent="0.3">
      <c r="A35" s="17" t="s">
        <v>35</v>
      </c>
      <c r="B35" s="13" t="s">
        <v>32</v>
      </c>
      <c r="C35" s="13">
        <v>21</v>
      </c>
      <c r="D35" s="32"/>
      <c r="E35" s="32"/>
    </row>
    <row r="36" spans="1:5" x14ac:dyDescent="0.3">
      <c r="A36" s="17" t="s">
        <v>36</v>
      </c>
      <c r="B36" s="13" t="s">
        <v>37</v>
      </c>
      <c r="C36" s="13">
        <v>22</v>
      </c>
      <c r="D36" s="32"/>
      <c r="E36" s="32"/>
    </row>
    <row r="37" spans="1:5" x14ac:dyDescent="0.3">
      <c r="A37" s="17" t="s">
        <v>41</v>
      </c>
      <c r="B37" s="13" t="s">
        <v>38</v>
      </c>
      <c r="C37" s="13">
        <v>23</v>
      </c>
      <c r="D37" s="32"/>
      <c r="E37" s="32"/>
    </row>
    <row r="38" spans="1:5" x14ac:dyDescent="0.3">
      <c r="A38" s="17" t="s">
        <v>42</v>
      </c>
      <c r="B38" s="13" t="s">
        <v>39</v>
      </c>
      <c r="C38" s="13">
        <v>24</v>
      </c>
      <c r="D38" s="32"/>
      <c r="E38" s="32"/>
    </row>
    <row r="39" spans="1:5" x14ac:dyDescent="0.3">
      <c r="A39" s="17" t="s">
        <v>43</v>
      </c>
      <c r="B39" s="13" t="s">
        <v>40</v>
      </c>
      <c r="C39" s="13">
        <v>25</v>
      </c>
      <c r="D39" s="32"/>
      <c r="E39" s="32"/>
    </row>
    <row r="40" spans="1:5" x14ac:dyDescent="0.3">
      <c r="A40" s="17" t="s">
        <v>44</v>
      </c>
      <c r="B40" s="13" t="s">
        <v>7</v>
      </c>
      <c r="C40" s="13">
        <v>26</v>
      </c>
      <c r="D40" s="32"/>
      <c r="E40" s="32"/>
    </row>
    <row r="41" spans="1:5" x14ac:dyDescent="0.3">
      <c r="A41" s="17" t="s">
        <v>45</v>
      </c>
      <c r="B41" s="13" t="s">
        <v>46</v>
      </c>
      <c r="C41" s="13">
        <v>27</v>
      </c>
      <c r="D41" s="32"/>
      <c r="E41" s="32"/>
    </row>
    <row r="42" spans="1:5" x14ac:dyDescent="0.3">
      <c r="A42" s="17" t="s">
        <v>48</v>
      </c>
      <c r="B42" s="13" t="s">
        <v>47</v>
      </c>
      <c r="C42" s="13">
        <v>28</v>
      </c>
      <c r="D42" s="32"/>
      <c r="E42" s="32"/>
    </row>
    <row r="43" spans="1:5" x14ac:dyDescent="0.3">
      <c r="A43" s="20"/>
      <c r="B43" s="22" t="s">
        <v>72</v>
      </c>
      <c r="C43" s="13">
        <v>29</v>
      </c>
      <c r="D43" s="32">
        <f>D21+D30+D31+D32+D41+D42</f>
        <v>0</v>
      </c>
      <c r="E43" s="32">
        <f>E21+E30+E31+E32+E41+E42</f>
        <v>0</v>
      </c>
    </row>
    <row r="44" spans="1:5" ht="32.6" customHeight="1" x14ac:dyDescent="0.3">
      <c r="A44" s="27" t="s">
        <v>71</v>
      </c>
      <c r="B44" s="28"/>
      <c r="C44" s="13">
        <v>30</v>
      </c>
      <c r="D44" s="32">
        <f>D19-D43</f>
        <v>0</v>
      </c>
      <c r="E44" s="32">
        <f>E19-E43</f>
        <v>0</v>
      </c>
    </row>
    <row r="45" spans="1:5" x14ac:dyDescent="0.3">
      <c r="A45" s="1"/>
    </row>
    <row r="46" spans="1:5" x14ac:dyDescent="0.3">
      <c r="A46" s="1"/>
    </row>
    <row r="47" spans="1:5" x14ac:dyDescent="0.3">
      <c r="A47" s="1"/>
    </row>
    <row r="48" spans="1:5" x14ac:dyDescent="0.3">
      <c r="A48" s="1"/>
      <c r="D48" s="26" t="s">
        <v>60</v>
      </c>
      <c r="E48" s="26"/>
    </row>
    <row r="49" spans="1:5" x14ac:dyDescent="0.3">
      <c r="A49" s="1"/>
    </row>
    <row r="50" spans="1:5" x14ac:dyDescent="0.3">
      <c r="A50" s="1"/>
      <c r="B50" s="5" t="s">
        <v>61</v>
      </c>
      <c r="C50" s="5"/>
    </row>
    <row r="51" spans="1:5" ht="47" x14ac:dyDescent="0.3">
      <c r="A51" s="1"/>
      <c r="B51" s="4" t="s">
        <v>0</v>
      </c>
      <c r="C51" s="4" t="s">
        <v>2</v>
      </c>
      <c r="D51" s="4" t="s">
        <v>1</v>
      </c>
      <c r="E51" s="4" t="s">
        <v>3</v>
      </c>
    </row>
    <row r="52" spans="1:5" x14ac:dyDescent="0.3">
      <c r="A52" s="1"/>
      <c r="B52" s="2" t="s">
        <v>62</v>
      </c>
      <c r="C52" s="2">
        <v>1</v>
      </c>
      <c r="D52" s="30"/>
      <c r="E52" s="2"/>
    </row>
    <row r="53" spans="1:5" x14ac:dyDescent="0.3">
      <c r="A53" s="1"/>
      <c r="B53" s="2" t="s">
        <v>63</v>
      </c>
      <c r="C53" s="2">
        <v>2</v>
      </c>
      <c r="D53" s="30"/>
      <c r="E53" s="2"/>
    </row>
    <row r="54" spans="1:5" x14ac:dyDescent="0.3">
      <c r="A54" s="1"/>
      <c r="B54" s="2" t="s">
        <v>64</v>
      </c>
      <c r="C54" s="2">
        <v>3</v>
      </c>
      <c r="D54" s="29" t="e">
        <f>D53*100/D52</f>
        <v>#DIV/0!</v>
      </c>
      <c r="E54" s="29" t="e">
        <f>E53*100/E52</f>
        <v>#DIV/0!</v>
      </c>
    </row>
    <row r="55" spans="1:5" x14ac:dyDescent="0.3">
      <c r="A55" s="1"/>
      <c r="B55" s="2" t="s">
        <v>65</v>
      </c>
      <c r="C55" s="2">
        <v>4</v>
      </c>
      <c r="D55" s="30"/>
      <c r="E55" s="2"/>
    </row>
    <row r="56" spans="1:5" x14ac:dyDescent="0.3">
      <c r="A56" s="1"/>
      <c r="B56" s="3" t="s">
        <v>78</v>
      </c>
      <c r="C56" s="2">
        <v>5</v>
      </c>
      <c r="D56" s="29">
        <f>D55/12</f>
        <v>0</v>
      </c>
      <c r="E56" s="29">
        <f>E55/12</f>
        <v>0</v>
      </c>
    </row>
    <row r="57" spans="1:5" ht="30.05" x14ac:dyDescent="0.3">
      <c r="A57" s="1"/>
      <c r="B57" s="3" t="s">
        <v>66</v>
      </c>
      <c r="C57" s="2">
        <v>6</v>
      </c>
      <c r="D57" s="29" t="e">
        <f>(D55/100*D54)*1%</f>
        <v>#DIV/0!</v>
      </c>
      <c r="E57" s="29" t="e">
        <f>(E55/100*E54)*1%</f>
        <v>#DIV/0!</v>
      </c>
    </row>
    <row r="58" spans="1:5" x14ac:dyDescent="0.3">
      <c r="A58" s="1"/>
    </row>
    <row r="59" spans="1:5" x14ac:dyDescent="0.3">
      <c r="A59" s="1"/>
    </row>
    <row r="60" spans="1:5" x14ac:dyDescent="0.3">
      <c r="A60" s="1"/>
      <c r="B60" t="s">
        <v>67</v>
      </c>
      <c r="D60" t="s">
        <v>68</v>
      </c>
      <c r="E60" t="s">
        <v>73</v>
      </c>
    </row>
    <row r="61" spans="1:5" x14ac:dyDescent="0.3">
      <c r="A61" s="1"/>
    </row>
    <row r="62" spans="1:5" x14ac:dyDescent="0.3">
      <c r="A62" s="1"/>
      <c r="B62" t="s">
        <v>69</v>
      </c>
      <c r="D62" t="s">
        <v>68</v>
      </c>
      <c r="E62" t="s">
        <v>73</v>
      </c>
    </row>
    <row r="63" spans="1:5" x14ac:dyDescent="0.3">
      <c r="A63" s="1"/>
    </row>
    <row r="64" spans="1:5" x14ac:dyDescent="0.3">
      <c r="A64" s="1"/>
      <c r="B64" t="s">
        <v>70</v>
      </c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</sheetData>
  <sheetProtection password="DF7A" sheet="1" objects="1" scenarios="1"/>
  <mergeCells count="5">
    <mergeCell ref="A1:E1"/>
    <mergeCell ref="A2:E2"/>
    <mergeCell ref="D48:E48"/>
    <mergeCell ref="D11:E11"/>
    <mergeCell ref="A44:B4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2023-12-14T06:35:07Z</dcterms:modified>
</cp:coreProperties>
</file>